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AqA - REGOLAZIONE\BILLING\utenze condominiali_suddivisione costi\"/>
    </mc:Choice>
  </mc:AlternateContent>
  <xr:revisionPtr revIDLastSave="0" documentId="13_ncr:1_{D7F4B3F5-7733-4105-96FB-9F07E88CAA22}" xr6:coauthVersionLast="47" xr6:coauthVersionMax="47" xr10:uidLastSave="{00000000-0000-0000-0000-000000000000}"/>
  <bookViews>
    <workbookView xWindow="-28920" yWindow="1560" windowWidth="29040" windowHeight="15840" xr2:uid="{73117C61-A4EA-4594-ADD9-769B94431A80}"/>
  </bookViews>
  <sheets>
    <sheet name="tool calcol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25" i="2"/>
  <c r="B33" i="2"/>
  <c r="B32" i="2"/>
  <c r="H15" i="2"/>
  <c r="H16" i="2"/>
  <c r="H17" i="2"/>
  <c r="H18" i="2"/>
  <c r="H19" i="2"/>
  <c r="I14" i="2" l="1"/>
  <c r="I6" i="2"/>
  <c r="I7" i="2"/>
  <c r="I16" i="2"/>
  <c r="I10" i="2"/>
  <c r="I19" i="2"/>
  <c r="I13" i="2"/>
  <c r="I9" i="2"/>
  <c r="I15" i="2"/>
  <c r="I12" i="2"/>
  <c r="I18" i="2"/>
  <c r="I8" i="2"/>
  <c r="I21" i="2"/>
  <c r="I11" i="2"/>
  <c r="I5" i="2"/>
  <c r="I17" i="2"/>
  <c r="H6" i="2" l="1"/>
  <c r="H7" i="2"/>
  <c r="H8" i="2"/>
  <c r="H9" i="2"/>
  <c r="H10" i="2"/>
  <c r="H11" i="2"/>
  <c r="H12" i="2"/>
  <c r="H13" i="2"/>
  <c r="H14" i="2"/>
  <c r="H21" i="2"/>
  <c r="F25" i="2" l="1"/>
  <c r="J5" i="2" s="1"/>
  <c r="B34" i="2"/>
  <c r="B13" i="2"/>
  <c r="J16" i="2" l="1"/>
  <c r="K16" i="2" s="1"/>
  <c r="J19" i="2"/>
  <c r="K19" i="2" s="1"/>
  <c r="J11" i="2"/>
  <c r="K11" i="2" s="1"/>
  <c r="L11" i="2" s="1"/>
  <c r="J14" i="2"/>
  <c r="K14" i="2" s="1"/>
  <c r="L14" i="2" s="1"/>
  <c r="J18" i="2"/>
  <c r="K18" i="2" s="1"/>
  <c r="J21" i="2"/>
  <c r="K21" i="2" s="1"/>
  <c r="J13" i="2"/>
  <c r="K13" i="2" s="1"/>
  <c r="J12" i="2"/>
  <c r="K12" i="2" s="1"/>
  <c r="L12" i="2" s="1"/>
  <c r="J10" i="2"/>
  <c r="K10" i="2" s="1"/>
  <c r="L10" i="2" s="1"/>
  <c r="J7" i="2"/>
  <c r="K7" i="2" s="1"/>
  <c r="J6" i="2"/>
  <c r="K6" i="2" s="1"/>
  <c r="L6" i="2" s="1"/>
  <c r="J15" i="2"/>
  <c r="K15" i="2" s="1"/>
  <c r="J8" i="2"/>
  <c r="K8" i="2" s="1"/>
  <c r="L8" i="2" s="1"/>
  <c r="J9" i="2"/>
  <c r="K9" i="2" s="1"/>
  <c r="L9" i="2" s="1"/>
  <c r="J17" i="2"/>
  <c r="K17" i="2" s="1"/>
  <c r="I25" i="2"/>
  <c r="L17" i="2" l="1"/>
  <c r="M17" i="2" s="1"/>
  <c r="L13" i="2"/>
  <c r="M13" i="2" s="1"/>
  <c r="L15" i="2"/>
  <c r="M15" i="2" s="1"/>
  <c r="L18" i="2"/>
  <c r="M18" i="2" s="1"/>
  <c r="L7" i="2"/>
  <c r="M7" i="2" s="1"/>
  <c r="L19" i="2"/>
  <c r="M19" i="2" s="1"/>
  <c r="L16" i="2"/>
  <c r="M16" i="2" s="1"/>
  <c r="J25" i="2"/>
  <c r="K5" i="2"/>
  <c r="L21" i="2"/>
  <c r="M21" i="2" s="1"/>
  <c r="M11" i="2"/>
  <c r="M9" i="2"/>
  <c r="M14" i="2"/>
  <c r="M6" i="2"/>
  <c r="M10" i="2"/>
  <c r="M12" i="2"/>
  <c r="M8" i="2"/>
  <c r="K25" i="2" l="1"/>
  <c r="L5" i="2"/>
  <c r="L26" i="2" s="1"/>
  <c r="M5" i="2" l="1"/>
  <c r="M25" i="2" s="1"/>
</calcChain>
</file>

<file path=xl/sharedStrings.xml><?xml version="1.0" encoding="utf-8"?>
<sst xmlns="http://schemas.openxmlformats.org/spreadsheetml/2006/main" count="44" uniqueCount="42">
  <si>
    <t>ACQUEDOTTO</t>
  </si>
  <si>
    <t>QUOTA FISSA</t>
  </si>
  <si>
    <t>DEPURAZIONE</t>
  </si>
  <si>
    <t>FOGNATURA</t>
  </si>
  <si>
    <t>ONERI DI PEREQUAZIONI</t>
  </si>
  <si>
    <t>ALTRE VOCI</t>
  </si>
  <si>
    <t>IVA</t>
  </si>
  <si>
    <t>EVENTUALI QUOTE FUORI FATTURA</t>
  </si>
  <si>
    <t>inserisci quote</t>
  </si>
  <si>
    <t>totale nucleo</t>
  </si>
  <si>
    <t>divisione per nucleo</t>
  </si>
  <si>
    <t>divisione per n. unità</t>
  </si>
  <si>
    <t>totale</t>
  </si>
  <si>
    <t>per unità</t>
  </si>
  <si>
    <t>per nucleo</t>
  </si>
  <si>
    <t>componenti nucleo</t>
  </si>
  <si>
    <t>ceck</t>
  </si>
  <si>
    <t>2. inserire il numero delle unità immobiliari</t>
  </si>
  <si>
    <t>1. ripartizione costi bolletta</t>
  </si>
  <si>
    <t>numero unità immobiliari</t>
  </si>
  <si>
    <t>importo totale</t>
  </si>
  <si>
    <t>UNITA' DOMESTICA con 1 componente nucleo familiare</t>
  </si>
  <si>
    <t>UNITA' DOMESTICA con 2 componenti nucleo familiare</t>
  </si>
  <si>
    <t>UNITA' DOMESTICA con 3 componenti  nucleo familiare</t>
  </si>
  <si>
    <t>UNITA' DOMESTICA con 4 componenti  nucleo familiare</t>
  </si>
  <si>
    <t>UNITA' DOMESTICA con 5 componenti  nucleo familiare</t>
  </si>
  <si>
    <t>UNITA' DOMESTICA con 6 componenti  nucleo familiare</t>
  </si>
  <si>
    <t>UNITA' DOMESTICA con 7 componenti  nucleo familiare</t>
  </si>
  <si>
    <t>UNITA' DOMESTICA con 8 componenti  nucleo familiare</t>
  </si>
  <si>
    <t>UNITA' DOMESTICA con 10 componenti  nucleo familiare</t>
  </si>
  <si>
    <t>UNITA' DOMESTICA con 11 componenti  nucleo familiare</t>
  </si>
  <si>
    <t>UNITA' DOMESTICA con 12  componenti  nucleo familiare</t>
  </si>
  <si>
    <t>UNITA' DOMESTICA con 13 componenti nucleo familiare</t>
  </si>
  <si>
    <t>UNITA' DOMESTICA con 14 componenti  nucleo familiare</t>
  </si>
  <si>
    <t>UNITA' DOMESTICA con 15 componenti  nucleo familiare</t>
  </si>
  <si>
    <t>calcolo automatico</t>
  </si>
  <si>
    <t>L'importo delle celle gialle è da intendersi per unità abitativa. Il totale è ottenuto moltiplicando il singolo importo per il numero delle unità immobiliari.</t>
  </si>
  <si>
    <r>
      <t xml:space="preserve">importo per </t>
    </r>
    <r>
      <rPr>
        <b/>
        <u/>
        <sz val="11"/>
        <color rgb="FF00A1E4"/>
        <rFont val="Calibri"/>
        <family val="2"/>
        <scheme val="minor"/>
      </rPr>
      <t>ciascuna</t>
    </r>
    <r>
      <rPr>
        <b/>
        <sz val="11"/>
        <color rgb="FF00A1E4"/>
        <rFont val="Calibri"/>
        <family val="2"/>
        <scheme val="minor"/>
      </rPr>
      <t xml:space="preserve"> unità immobiliare</t>
    </r>
  </si>
  <si>
    <r>
      <t xml:space="preserve">3. totale ripartito per </t>
    </r>
    <r>
      <rPr>
        <b/>
        <u/>
        <sz val="11"/>
        <color rgb="FF00A1E4"/>
        <rFont val="Calibri"/>
        <family val="2"/>
        <scheme val="minor"/>
      </rPr>
      <t>ciascuna</t>
    </r>
    <r>
      <rPr>
        <b/>
        <sz val="11"/>
        <color rgb="FF00A1E4"/>
        <rFont val="Calibri"/>
        <family val="2"/>
        <scheme val="minor"/>
      </rPr>
      <t xml:space="preserve"> unità abitativa</t>
    </r>
  </si>
  <si>
    <t xml:space="preserve">USO ASSIMILATO AL DOMESTICO (uffici, studi professionali ecc…) </t>
  </si>
  <si>
    <r>
      <rPr>
        <b/>
        <sz val="12"/>
        <color rgb="FF00A1E4"/>
        <rFont val="Calibri"/>
        <family val="2"/>
        <scheme val="minor"/>
      </rPr>
      <t xml:space="preserve">
Modalità di utilizzo dello strumento di suddivisione dei costi di una bolletta tra le diverse unità immobiliari sottese</t>
    </r>
    <r>
      <rPr>
        <sz val="11"/>
        <color theme="1"/>
        <rFont val="Calibri"/>
        <family val="2"/>
        <scheme val="minor"/>
      </rPr>
      <t xml:space="preserve">
Compilare solo le celle verdi.
Lo strumento di suddvisione dei costi è da utilizzare soltanto se esistono consumi di utenze residenti e non residenti assimilabili ai primi (es. studi professionali,uffici, ecc...). 
Usi produttivi/industriali sottesi all'utenza indiretta non possono essere ripartiti con il presente strumento di calcolo.
Se non si dispone dei componenti del nucleo, il valore standard è 3.
Per le unità abitative con uso assimilato al domestico il numero dei componenti è fisso e pari a 2.
1. ripartire i costi della bolletta nelle diverse voci specificate
2. inserire il numero di unità immobiliari a cui appartengono i corrispondenti componenti del nucleo familiare
3. totale di competenza dell'unità abitativa, in base ai componenti il nucleo (celle gialle)
</t>
    </r>
  </si>
  <si>
    <t>UNITA' DOMESTICA con 9 componenti  nucleo familiare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</si>
</sst>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A1E4"/>
      <name val="Calibri"/>
      <family val="2"/>
      <scheme val="minor"/>
    </font>
    <font>
      <b/>
      <sz val="12"/>
      <color rgb="FF00A1E4"/>
      <name val="Calibri"/>
      <family val="2"/>
      <scheme val="minor"/>
    </font>
    <font>
      <b/>
      <u/>
      <sz val="11"/>
      <color rgb="FF00A1E4"/>
      <name val="Calibri"/>
      <family val="2"/>
      <scheme val="minor"/>
    </font>
    <font>
      <sz val="11"/>
      <color rgb="FF00A1E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2" xfId="0" applyFill="1" applyBorder="1" applyProtection="1">
      <protection locked="0"/>
    </xf>
    <xf numFmtId="0" fontId="0" fillId="0" borderId="0" xfId="0" applyProtection="1"/>
    <xf numFmtId="0" fontId="0" fillId="3" borderId="0" xfId="0" applyFill="1" applyProtection="1"/>
    <xf numFmtId="164" fontId="0" fillId="3" borderId="0" xfId="0" applyNumberFormat="1" applyFill="1" applyProtection="1"/>
    <xf numFmtId="164" fontId="1" fillId="0" borderId="0" xfId="0" applyNumberFormat="1" applyFont="1" applyProtection="1"/>
    <xf numFmtId="0" fontId="1" fillId="0" borderId="0" xfId="0" applyFont="1" applyFill="1" applyAlignment="1" applyProtection="1">
      <alignment horizontal="right"/>
    </xf>
    <xf numFmtId="0" fontId="0" fillId="0" borderId="1" xfId="0" applyBorder="1" applyProtection="1"/>
    <xf numFmtId="0" fontId="0" fillId="0" borderId="0" xfId="0" applyFill="1" applyProtection="1"/>
    <xf numFmtId="164" fontId="0" fillId="0" borderId="0" xfId="0" applyNumberFormat="1" applyProtection="1"/>
    <xf numFmtId="164" fontId="0" fillId="4" borderId="2" xfId="0" applyNumberFormat="1" applyFill="1" applyBorder="1" applyProtection="1"/>
    <xf numFmtId="0" fontId="0" fillId="0" borderId="0" xfId="0" applyAlignment="1" applyProtection="1">
      <alignment wrapText="1"/>
    </xf>
    <xf numFmtId="164" fontId="0" fillId="2" borderId="2" xfId="0" applyNumberFormat="1" applyFill="1" applyBorder="1" applyProtection="1">
      <protection locked="0"/>
    </xf>
    <xf numFmtId="0" fontId="0" fillId="0" borderId="3" xfId="0" applyFill="1" applyBorder="1" applyProtection="1"/>
    <xf numFmtId="0" fontId="0" fillId="0" borderId="4" xfId="0" applyBorder="1" applyProtection="1"/>
    <xf numFmtId="0" fontId="0" fillId="2" borderId="5" xfId="0" applyFill="1" applyBorder="1" applyProtection="1">
      <protection locked="0"/>
    </xf>
    <xf numFmtId="164" fontId="0" fillId="4" borderId="5" xfId="0" applyNumberFormat="1" applyFill="1" applyBorder="1" applyProtection="1"/>
    <xf numFmtId="0" fontId="0" fillId="0" borderId="6" xfId="0" applyFill="1" applyBorder="1" applyProtection="1"/>
    <xf numFmtId="164" fontId="0" fillId="2" borderId="5" xfId="0" applyNumberFormat="1" applyFill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164" fontId="2" fillId="0" borderId="0" xfId="0" applyNumberFormat="1" applyFont="1" applyFill="1" applyProtection="1"/>
    <xf numFmtId="0" fontId="2" fillId="0" borderId="3" xfId="0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0" fontId="5" fillId="0" borderId="3" xfId="0" applyFont="1" applyBorder="1" applyProtection="1"/>
    <xf numFmtId="164" fontId="2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Border="1" applyProtection="1"/>
    <xf numFmtId="0" fontId="5" fillId="3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Protection="1"/>
    <xf numFmtId="164" fontId="2" fillId="0" borderId="3" xfId="0" applyNumberFormat="1" applyFont="1" applyBorder="1" applyProtection="1"/>
    <xf numFmtId="0" fontId="0" fillId="0" borderId="0" xfId="0" applyAlignment="1" applyProtection="1">
      <alignment horizontal="center"/>
    </xf>
    <xf numFmtId="0" fontId="0" fillId="3" borderId="2" xfId="0" applyFill="1" applyBorder="1" applyProtection="1"/>
    <xf numFmtId="0" fontId="0" fillId="3" borderId="5" xfId="0" applyFill="1" applyBorder="1" applyProtection="1"/>
    <xf numFmtId="0" fontId="0" fillId="0" borderId="3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</cellXfs>
  <cellStyles count="1"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A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763905</xdr:colOff>
      <xdr:row>0</xdr:row>
      <xdr:rowOff>38100</xdr:rowOff>
    </xdr:from>
    <xdr:to>
      <xdr:col>11</xdr:col>
      <xdr:colOff>1043940</xdr:colOff>
      <xdr:row>0</xdr:row>
      <xdr:rowOff>819150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C842FCD-3C72-4FF3-A5F6-326A6120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705" y="38100"/>
          <a:ext cx="138874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103B-D993-46AD-9448-B7B969084F57}">
  <dimension ref="A1:P34"/>
  <sheetViews>
    <sheetView showGridLines="0" tabSelected="1" workbookViewId="0">
      <selection activeCell="B5" sqref="B5"/>
    </sheetView>
  </sheetViews>
  <sheetFormatPr defaultColWidth="8.88671875" defaultRowHeight="14.4" x14ac:dyDescent="0.3"/>
  <cols>
    <col min="1" max="1" width="31" style="2" bestFit="1" customWidth="1"/>
    <col min="2" max="2" width="13.6640625" style="2" bestFit="1" customWidth="1"/>
    <col min="3" max="4" width="8.88671875" style="2"/>
    <col min="5" max="5" width="60.5546875" style="2" bestFit="1" customWidth="1"/>
    <col min="6" max="6" width="17" style="2" hidden="1" customWidth="1"/>
    <col min="7" max="7" width="16.6640625" style="2" customWidth="1"/>
    <col min="8" max="8" width="8.88671875" style="2" hidden="1" customWidth="1"/>
    <col min="9" max="9" width="10.5546875" style="2" hidden="1" customWidth="1"/>
    <col min="10" max="10" width="12.44140625" style="2" hidden="1" customWidth="1"/>
    <col min="11" max="11" width="14.6640625" style="2" hidden="1" customWidth="1"/>
    <col min="12" max="12" width="18.44140625" style="2" customWidth="1"/>
    <col min="13" max="13" width="8.6640625" style="2" hidden="1" customWidth="1"/>
    <col min="14" max="14" width="32.33203125" style="2" customWidth="1"/>
    <col min="15" max="15" width="41.5546875" style="2" customWidth="1"/>
    <col min="16" max="16384" width="8.88671875" style="2"/>
  </cols>
  <sheetData>
    <row r="1" spans="1:14" ht="225.75" customHeight="1" x14ac:dyDescent="0.3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4" ht="50.25" customHeight="1" x14ac:dyDescent="0.3">
      <c r="A3" s="38" t="s">
        <v>18</v>
      </c>
      <c r="B3" s="38"/>
      <c r="E3" s="40" t="s">
        <v>17</v>
      </c>
      <c r="F3" s="41"/>
      <c r="G3" s="42"/>
      <c r="H3" s="28"/>
      <c r="I3" s="28"/>
      <c r="J3" s="28"/>
      <c r="K3" s="28"/>
      <c r="L3" s="23" t="s">
        <v>38</v>
      </c>
      <c r="M3" s="20"/>
      <c r="N3" s="19"/>
    </row>
    <row r="4" spans="1:14" ht="44.4" customHeight="1" x14ac:dyDescent="0.3">
      <c r="A4" s="28"/>
      <c r="B4" s="22" t="s">
        <v>8</v>
      </c>
      <c r="E4" s="30"/>
      <c r="F4" s="31" t="s">
        <v>15</v>
      </c>
      <c r="G4" s="39" t="s">
        <v>19</v>
      </c>
      <c r="H4" s="39"/>
      <c r="I4" s="32" t="s">
        <v>13</v>
      </c>
      <c r="J4" s="32" t="s">
        <v>14</v>
      </c>
      <c r="K4" s="32" t="s">
        <v>20</v>
      </c>
      <c r="L4" s="23" t="s">
        <v>37</v>
      </c>
      <c r="M4" s="21" t="s">
        <v>16</v>
      </c>
    </row>
    <row r="5" spans="1:14" ht="15" thickBot="1" x14ac:dyDescent="0.35">
      <c r="A5" s="17" t="s">
        <v>0</v>
      </c>
      <c r="B5" s="18"/>
      <c r="E5" s="14" t="s">
        <v>21</v>
      </c>
      <c r="F5" s="36">
        <v>1</v>
      </c>
      <c r="G5" s="15"/>
      <c r="H5" s="3">
        <f>+F5*G5</f>
        <v>0</v>
      </c>
      <c r="I5" s="4">
        <f t="shared" ref="I5:I19" si="0">IF(G5=0,0,$B$32/$G$25*G5)</f>
        <v>0</v>
      </c>
      <c r="J5" s="4">
        <f t="shared" ref="J5:J19" si="1">+IF(G5&lt;&gt;0,$B$33/$F$25*F5*G5,0)</f>
        <v>0</v>
      </c>
      <c r="K5" s="4" t="str">
        <f>IF((I5+J5)=0,"",I5+J5)</f>
        <v/>
      </c>
      <c r="L5" s="16" t="str">
        <f t="shared" ref="L5:L19" si="2">IF(K5="","",K5/G5)</f>
        <v/>
      </c>
      <c r="M5" s="4" t="str">
        <f t="shared" ref="M5:M14" si="3">IF(L5="","",L5*G5)</f>
        <v/>
      </c>
    </row>
    <row r="6" spans="1:14" ht="15.6" thickTop="1" thickBot="1" x14ac:dyDescent="0.35">
      <c r="A6" s="13" t="s">
        <v>1</v>
      </c>
      <c r="B6" s="12"/>
      <c r="E6" s="7" t="s">
        <v>22</v>
      </c>
      <c r="F6" s="35">
        <v>2</v>
      </c>
      <c r="G6" s="1"/>
      <c r="H6" s="3">
        <f t="shared" ref="H6:H14" si="4">+F6*G6</f>
        <v>0</v>
      </c>
      <c r="I6" s="4">
        <f t="shared" si="0"/>
        <v>0</v>
      </c>
      <c r="J6" s="4">
        <f t="shared" si="1"/>
        <v>0</v>
      </c>
      <c r="K6" s="4" t="str">
        <f t="shared" ref="K6:K19" si="5">IF((I6+J6)=0,"",I6+J6)</f>
        <v/>
      </c>
      <c r="L6" s="10" t="str">
        <f t="shared" si="2"/>
        <v/>
      </c>
      <c r="M6" s="4" t="str">
        <f t="shared" si="3"/>
        <v/>
      </c>
    </row>
    <row r="7" spans="1:14" ht="15.6" thickTop="1" thickBot="1" x14ac:dyDescent="0.35">
      <c r="A7" s="13" t="s">
        <v>2</v>
      </c>
      <c r="B7" s="12"/>
      <c r="E7" s="7" t="s">
        <v>23</v>
      </c>
      <c r="F7" s="35">
        <v>3</v>
      </c>
      <c r="G7" s="1"/>
      <c r="H7" s="3">
        <f t="shared" si="4"/>
        <v>0</v>
      </c>
      <c r="I7" s="4">
        <f t="shared" si="0"/>
        <v>0</v>
      </c>
      <c r="J7" s="4">
        <f t="shared" si="1"/>
        <v>0</v>
      </c>
      <c r="K7" s="4" t="str">
        <f t="shared" si="5"/>
        <v/>
      </c>
      <c r="L7" s="10" t="str">
        <f t="shared" si="2"/>
        <v/>
      </c>
      <c r="M7" s="4" t="str">
        <f t="shared" si="3"/>
        <v/>
      </c>
    </row>
    <row r="8" spans="1:14" ht="15.6" thickTop="1" thickBot="1" x14ac:dyDescent="0.35">
      <c r="A8" s="13" t="s">
        <v>3</v>
      </c>
      <c r="B8" s="12"/>
      <c r="E8" s="7" t="s">
        <v>24</v>
      </c>
      <c r="F8" s="35">
        <v>4</v>
      </c>
      <c r="G8" s="1"/>
      <c r="H8" s="3">
        <f t="shared" si="4"/>
        <v>0</v>
      </c>
      <c r="I8" s="4">
        <f t="shared" si="0"/>
        <v>0</v>
      </c>
      <c r="J8" s="4">
        <f t="shared" si="1"/>
        <v>0</v>
      </c>
      <c r="K8" s="4" t="str">
        <f t="shared" si="5"/>
        <v/>
      </c>
      <c r="L8" s="10" t="str">
        <f t="shared" si="2"/>
        <v/>
      </c>
      <c r="M8" s="4" t="str">
        <f t="shared" si="3"/>
        <v/>
      </c>
    </row>
    <row r="9" spans="1:14" ht="15.6" thickTop="1" thickBot="1" x14ac:dyDescent="0.35">
      <c r="A9" s="13" t="s">
        <v>4</v>
      </c>
      <c r="B9" s="12"/>
      <c r="E9" s="7" t="s">
        <v>25</v>
      </c>
      <c r="F9" s="35">
        <v>5</v>
      </c>
      <c r="G9" s="1"/>
      <c r="H9" s="3">
        <f t="shared" si="4"/>
        <v>0</v>
      </c>
      <c r="I9" s="4">
        <f t="shared" si="0"/>
        <v>0</v>
      </c>
      <c r="J9" s="4">
        <f t="shared" si="1"/>
        <v>0</v>
      </c>
      <c r="K9" s="4" t="str">
        <f t="shared" si="5"/>
        <v/>
      </c>
      <c r="L9" s="10" t="str">
        <f t="shared" si="2"/>
        <v/>
      </c>
      <c r="M9" s="4" t="str">
        <f t="shared" si="3"/>
        <v/>
      </c>
    </row>
    <row r="10" spans="1:14" ht="15.6" thickTop="1" thickBot="1" x14ac:dyDescent="0.35">
      <c r="A10" s="13" t="s">
        <v>5</v>
      </c>
      <c r="B10" s="12"/>
      <c r="E10" s="7" t="s">
        <v>26</v>
      </c>
      <c r="F10" s="35">
        <v>6</v>
      </c>
      <c r="G10" s="1"/>
      <c r="H10" s="3">
        <f t="shared" si="4"/>
        <v>0</v>
      </c>
      <c r="I10" s="4">
        <f t="shared" si="0"/>
        <v>0</v>
      </c>
      <c r="J10" s="4">
        <f t="shared" si="1"/>
        <v>0</v>
      </c>
      <c r="K10" s="4" t="str">
        <f t="shared" si="5"/>
        <v/>
      </c>
      <c r="L10" s="10" t="str">
        <f t="shared" si="2"/>
        <v/>
      </c>
      <c r="M10" s="4" t="str">
        <f t="shared" si="3"/>
        <v/>
      </c>
    </row>
    <row r="11" spans="1:14" ht="15.6" thickTop="1" thickBot="1" x14ac:dyDescent="0.35">
      <c r="A11" s="13" t="s">
        <v>6</v>
      </c>
      <c r="B11" s="12"/>
      <c r="E11" s="7" t="s">
        <v>27</v>
      </c>
      <c r="F11" s="35">
        <v>7</v>
      </c>
      <c r="G11" s="1"/>
      <c r="H11" s="3">
        <f t="shared" si="4"/>
        <v>0</v>
      </c>
      <c r="I11" s="4">
        <f t="shared" si="0"/>
        <v>0</v>
      </c>
      <c r="J11" s="4">
        <f t="shared" si="1"/>
        <v>0</v>
      </c>
      <c r="K11" s="4" t="str">
        <f t="shared" si="5"/>
        <v/>
      </c>
      <c r="L11" s="10" t="str">
        <f t="shared" si="2"/>
        <v/>
      </c>
      <c r="M11" s="4" t="str">
        <f t="shared" si="3"/>
        <v/>
      </c>
    </row>
    <row r="12" spans="1:14" ht="15.6" thickTop="1" thickBot="1" x14ac:dyDescent="0.35">
      <c r="A12" s="13" t="s">
        <v>7</v>
      </c>
      <c r="B12" s="12"/>
      <c r="E12" s="7" t="s">
        <v>28</v>
      </c>
      <c r="F12" s="35">
        <v>8</v>
      </c>
      <c r="G12" s="1"/>
      <c r="H12" s="3">
        <f t="shared" si="4"/>
        <v>0</v>
      </c>
      <c r="I12" s="4">
        <f t="shared" si="0"/>
        <v>0</v>
      </c>
      <c r="J12" s="4">
        <f t="shared" si="1"/>
        <v>0</v>
      </c>
      <c r="K12" s="4" t="str">
        <f t="shared" si="5"/>
        <v/>
      </c>
      <c r="L12" s="10" t="str">
        <f t="shared" si="2"/>
        <v/>
      </c>
      <c r="M12" s="4" t="str">
        <f t="shared" si="3"/>
        <v/>
      </c>
    </row>
    <row r="13" spans="1:14" ht="15.6" thickTop="1" thickBot="1" x14ac:dyDescent="0.35">
      <c r="A13" s="24" t="s">
        <v>12</v>
      </c>
      <c r="B13" s="25">
        <f>SUM(B5:B12)</f>
        <v>0</v>
      </c>
      <c r="E13" s="7" t="s">
        <v>41</v>
      </c>
      <c r="F13" s="35">
        <v>9</v>
      </c>
      <c r="G13" s="1"/>
      <c r="H13" s="3">
        <f t="shared" si="4"/>
        <v>0</v>
      </c>
      <c r="I13" s="4">
        <f t="shared" si="0"/>
        <v>0</v>
      </c>
      <c r="J13" s="4">
        <f t="shared" si="1"/>
        <v>0</v>
      </c>
      <c r="K13" s="4" t="str">
        <f t="shared" si="5"/>
        <v/>
      </c>
      <c r="L13" s="10" t="str">
        <f t="shared" si="2"/>
        <v/>
      </c>
      <c r="M13" s="4" t="str">
        <f t="shared" si="3"/>
        <v/>
      </c>
    </row>
    <row r="14" spans="1:14" ht="15.6" thickTop="1" thickBot="1" x14ac:dyDescent="0.35">
      <c r="E14" s="7" t="s">
        <v>29</v>
      </c>
      <c r="F14" s="35">
        <v>10</v>
      </c>
      <c r="G14" s="1"/>
      <c r="H14" s="3">
        <f t="shared" si="4"/>
        <v>0</v>
      </c>
      <c r="I14" s="4">
        <f t="shared" si="0"/>
        <v>0</v>
      </c>
      <c r="J14" s="4">
        <f t="shared" si="1"/>
        <v>0</v>
      </c>
      <c r="K14" s="4" t="str">
        <f t="shared" si="5"/>
        <v/>
      </c>
      <c r="L14" s="10" t="str">
        <f t="shared" si="2"/>
        <v/>
      </c>
      <c r="M14" s="4" t="str">
        <f t="shared" si="3"/>
        <v/>
      </c>
    </row>
    <row r="15" spans="1:14" ht="15.6" thickTop="1" thickBot="1" x14ac:dyDescent="0.35">
      <c r="E15" s="7" t="s">
        <v>30</v>
      </c>
      <c r="F15" s="35">
        <v>11</v>
      </c>
      <c r="G15" s="1"/>
      <c r="H15" s="3">
        <f t="shared" ref="H15:H19" si="6">+F15*G15</f>
        <v>0</v>
      </c>
      <c r="I15" s="4">
        <f t="shared" si="0"/>
        <v>0</v>
      </c>
      <c r="J15" s="4">
        <f t="shared" si="1"/>
        <v>0</v>
      </c>
      <c r="K15" s="4" t="str">
        <f t="shared" si="5"/>
        <v/>
      </c>
      <c r="L15" s="10" t="str">
        <f t="shared" si="2"/>
        <v/>
      </c>
      <c r="M15" s="4" t="str">
        <f t="shared" ref="M15:M19" si="7">IF(L15="","",L15*G15)</f>
        <v/>
      </c>
    </row>
    <row r="16" spans="1:14" ht="15.6" thickTop="1" thickBot="1" x14ac:dyDescent="0.35">
      <c r="E16" s="7" t="s">
        <v>31</v>
      </c>
      <c r="F16" s="35">
        <v>12</v>
      </c>
      <c r="G16" s="1"/>
      <c r="H16" s="3">
        <f t="shared" si="6"/>
        <v>0</v>
      </c>
      <c r="I16" s="4">
        <f t="shared" si="0"/>
        <v>0</v>
      </c>
      <c r="J16" s="4">
        <f t="shared" si="1"/>
        <v>0</v>
      </c>
      <c r="K16" s="4" t="str">
        <f t="shared" si="5"/>
        <v/>
      </c>
      <c r="L16" s="10" t="str">
        <f t="shared" si="2"/>
        <v/>
      </c>
      <c r="M16" s="4" t="str">
        <f t="shared" si="7"/>
        <v/>
      </c>
    </row>
    <row r="17" spans="1:16" ht="15.6" thickTop="1" thickBot="1" x14ac:dyDescent="0.35">
      <c r="E17" s="7" t="s">
        <v>32</v>
      </c>
      <c r="F17" s="35">
        <v>13</v>
      </c>
      <c r="G17" s="1"/>
      <c r="H17" s="3">
        <f t="shared" si="6"/>
        <v>0</v>
      </c>
      <c r="I17" s="4">
        <f t="shared" si="0"/>
        <v>0</v>
      </c>
      <c r="J17" s="4">
        <f t="shared" si="1"/>
        <v>0</v>
      </c>
      <c r="K17" s="4" t="str">
        <f t="shared" si="5"/>
        <v/>
      </c>
      <c r="L17" s="10" t="str">
        <f t="shared" si="2"/>
        <v/>
      </c>
      <c r="M17" s="4" t="str">
        <f t="shared" si="7"/>
        <v/>
      </c>
    </row>
    <row r="18" spans="1:16" ht="15.6" thickTop="1" thickBot="1" x14ac:dyDescent="0.35">
      <c r="E18" s="7" t="s">
        <v>33</v>
      </c>
      <c r="F18" s="35">
        <v>14</v>
      </c>
      <c r="G18" s="1"/>
      <c r="H18" s="3">
        <f t="shared" si="6"/>
        <v>0</v>
      </c>
      <c r="I18" s="4">
        <f t="shared" si="0"/>
        <v>0</v>
      </c>
      <c r="J18" s="4">
        <f t="shared" si="1"/>
        <v>0</v>
      </c>
      <c r="K18" s="4" t="str">
        <f t="shared" si="5"/>
        <v/>
      </c>
      <c r="L18" s="10" t="str">
        <f t="shared" si="2"/>
        <v/>
      </c>
      <c r="M18" s="4" t="str">
        <f t="shared" si="7"/>
        <v/>
      </c>
    </row>
    <row r="19" spans="1:16" ht="15.6" thickTop="1" thickBot="1" x14ac:dyDescent="0.35">
      <c r="E19" s="7" t="s">
        <v>34</v>
      </c>
      <c r="F19" s="35">
        <v>15</v>
      </c>
      <c r="G19" s="1"/>
      <c r="H19" s="3">
        <f t="shared" si="6"/>
        <v>0</v>
      </c>
      <c r="I19" s="4">
        <f t="shared" si="0"/>
        <v>0</v>
      </c>
      <c r="J19" s="4">
        <f t="shared" si="1"/>
        <v>0</v>
      </c>
      <c r="K19" s="4" t="str">
        <f t="shared" si="5"/>
        <v/>
      </c>
      <c r="L19" s="10" t="str">
        <f t="shared" si="2"/>
        <v/>
      </c>
      <c r="M19" s="4" t="str">
        <f t="shared" si="7"/>
        <v/>
      </c>
    </row>
    <row r="20" spans="1:16" ht="15.6" thickTop="1" thickBot="1" x14ac:dyDescent="0.35"/>
    <row r="21" spans="1:16" ht="15.6" thickTop="1" thickBot="1" x14ac:dyDescent="0.35">
      <c r="E21" s="7" t="s">
        <v>39</v>
      </c>
      <c r="F21" s="35">
        <v>2</v>
      </c>
      <c r="G21" s="1"/>
      <c r="H21" s="3">
        <f>+F21*G21</f>
        <v>0</v>
      </c>
      <c r="I21" s="4">
        <f>IF(G21=0,0,$B$32/$G$25*G21)</f>
        <v>0</v>
      </c>
      <c r="J21" s="4">
        <f>+IF(G21&lt;&gt;0,$B$33/$F$25*F21*G21,0)</f>
        <v>0</v>
      </c>
      <c r="K21" s="4" t="str">
        <f t="shared" ref="K21" si="8">IF((I21+J21)=0,"",I21+J21)</f>
        <v/>
      </c>
      <c r="L21" s="10" t="str">
        <f>IF(K21="","",K21/G21)</f>
        <v/>
      </c>
      <c r="M21" s="4" t="str">
        <f>IF(L21="","",L21*G21)</f>
        <v/>
      </c>
    </row>
    <row r="22" spans="1:16" ht="15" thickTop="1" x14ac:dyDescent="0.3"/>
    <row r="23" spans="1:16" hidden="1" x14ac:dyDescent="0.3"/>
    <row r="24" spans="1:16" hidden="1" x14ac:dyDescent="0.3"/>
    <row r="25" spans="1:16" hidden="1" x14ac:dyDescent="0.3">
      <c r="E25" s="3" t="s">
        <v>9</v>
      </c>
      <c r="F25" s="3">
        <f>SUM(H5:H21)</f>
        <v>0</v>
      </c>
      <c r="G25" s="3">
        <f>SUM(G5:G21)</f>
        <v>0</v>
      </c>
      <c r="I25" s="4">
        <f>SUM(I5:I21)</f>
        <v>0</v>
      </c>
      <c r="J25" s="4">
        <f>SUM(J5:J21)</f>
        <v>0</v>
      </c>
      <c r="K25" s="5">
        <f>SUM(K5:K21)</f>
        <v>0</v>
      </c>
      <c r="M25" s="4">
        <f>SUM(M5:M21)</f>
        <v>0</v>
      </c>
    </row>
    <row r="26" spans="1:16" ht="81" customHeight="1" x14ac:dyDescent="0.3">
      <c r="G26" s="26" t="s">
        <v>12</v>
      </c>
      <c r="H26" s="33"/>
      <c r="I26" s="28"/>
      <c r="J26" s="28"/>
      <c r="K26" s="28"/>
      <c r="L26" s="27">
        <f>+SUMPRODUCT(G5:G21,L5:L21)</f>
        <v>0</v>
      </c>
      <c r="M26" s="28"/>
      <c r="N26" s="29" t="s">
        <v>36</v>
      </c>
    </row>
    <row r="27" spans="1:16" x14ac:dyDescent="0.3">
      <c r="M27" s="11"/>
      <c r="N27" s="11"/>
      <c r="O27" s="11"/>
      <c r="P27" s="11"/>
    </row>
    <row r="28" spans="1:16" x14ac:dyDescent="0.3">
      <c r="J28" s="34"/>
      <c r="L28" s="11"/>
      <c r="M28" s="11"/>
      <c r="N28" s="11"/>
      <c r="O28" s="11"/>
      <c r="P28" s="11"/>
    </row>
    <row r="29" spans="1:16" x14ac:dyDescent="0.3">
      <c r="L29" s="11"/>
      <c r="M29" s="11"/>
      <c r="N29" s="11"/>
      <c r="O29" s="11"/>
      <c r="P29" s="11"/>
    </row>
    <row r="30" spans="1:16" hidden="1" x14ac:dyDescent="0.3"/>
    <row r="31" spans="1:16" hidden="1" x14ac:dyDescent="0.3">
      <c r="A31" s="2" t="s">
        <v>35</v>
      </c>
    </row>
    <row r="32" spans="1:16" hidden="1" x14ac:dyDescent="0.3">
      <c r="A32" s="8" t="s">
        <v>11</v>
      </c>
      <c r="B32" s="9">
        <f>B6+B10+B11+B12</f>
        <v>0</v>
      </c>
    </row>
    <row r="33" spans="1:2" hidden="1" x14ac:dyDescent="0.3">
      <c r="A33" s="8" t="s">
        <v>10</v>
      </c>
      <c r="B33" s="9">
        <f>B5+B7+B8+B9</f>
        <v>0</v>
      </c>
    </row>
    <row r="34" spans="1:2" hidden="1" x14ac:dyDescent="0.3">
      <c r="A34" s="6" t="s">
        <v>12</v>
      </c>
      <c r="B34" s="5">
        <f>SUM(B32:B33)</f>
        <v>0</v>
      </c>
    </row>
  </sheetData>
  <sheetProtection algorithmName="SHA-512" hashValue="ix7KfsdjAqqU7DEfLLj7qE2gN7jUaHfGIzn8ciwfwdSxMSzEdsAmSaKw6dZStW9kKL+MWZtAfmbfZlUMnuDoxg==" saltValue="nNh34pVEH6B98diw/UbyWg==" spinCount="100000" sheet="1" objects="1" scenarios="1" selectLockedCells="1"/>
  <mergeCells count="4">
    <mergeCell ref="A1:L1"/>
    <mergeCell ref="A3:B3"/>
    <mergeCell ref="G4:H4"/>
    <mergeCell ref="E3:G3"/>
  </mergeCells>
  <conditionalFormatting sqref="J28">
    <cfRule type="cellIs" dxfId="1" priority="1" operator="equal">
      <formula>"OK"</formula>
    </cfRule>
    <cfRule type="cellIs" dxfId="0" priority="2" operator="equal">
      <formula>"VERIFICA"""</formula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tool 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2022-08-30T08:40:43Z</cp:lastPrinted>
  <dcterms:created xsi:type="dcterms:W3CDTF">2022-05-12T15:24:10Z</dcterms:created>
  <dcterms:modified xsi:type="dcterms:W3CDTF">2022-08-31T07:37:59Z</dcterms:modified>
</cp:coreProperties>
</file>